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ETROV\D\Мои документы\УЛтКО\Web\"/>
    </mc:Choice>
  </mc:AlternateContent>
  <bookViews>
    <workbookView xWindow="4215" yWindow="105" windowWidth="10095" windowHeight="11415" tabRatio="776"/>
  </bookViews>
  <sheets>
    <sheet name="24w" sheetId="108" r:id="rId1"/>
  </sheet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ДиагКВК" localSheetId="0" hidden="1">{"'ZAL'!$A$1:$CQ$29"}</definedName>
    <definedName name="ДиагКВК" hidden="1">{"'ZAL'!$A$1:$CQ$29"}</definedName>
    <definedName name="Диагр456" localSheetId="0">#REF!</definedName>
    <definedName name="Диагр456">#REF!</definedName>
    <definedName name="ДиагРоки" localSheetId="0">#REF!</definedName>
    <definedName name="ДиагРоки">#REF!</definedName>
    <definedName name="ДиагрРоки" localSheetId="0">#REF!</definedName>
    <definedName name="ДиагрРоки">#REF!</definedName>
    <definedName name="_xlnm.Print_Area" localSheetId="0">'24w'!$A$1:$D$18</definedName>
    <definedName name="пуст" localSheetId="0">#REF!</definedName>
    <definedName name="пуст">#REF!</definedName>
  </definedNames>
  <calcPr calcId="152511"/>
</workbook>
</file>

<file path=xl/calcChain.xml><?xml version="1.0" encoding="utf-8"?>
<calcChain xmlns="http://schemas.openxmlformats.org/spreadsheetml/2006/main">
  <c r="C18" i="108" l="1"/>
  <c r="B18" i="108"/>
  <c r="D18" i="108" s="1"/>
  <c r="D9" i="108"/>
  <c r="D10" i="108" s="1"/>
  <c r="D11" i="108" s="1"/>
  <c r="D12" i="108" s="1"/>
  <c r="D13" i="108" s="1"/>
  <c r="D14" i="108" s="1"/>
  <c r="D15" i="108" s="1"/>
  <c r="D17" i="108" s="1"/>
</calcChain>
</file>

<file path=xl/sharedStrings.xml><?xml version="1.0" encoding="utf-8"?>
<sst xmlns="http://schemas.openxmlformats.org/spreadsheetml/2006/main" count="22" uniqueCount="22">
  <si>
    <t>НАДАНО</t>
  </si>
  <si>
    <t>ПОГАШЕНО</t>
  </si>
  <si>
    <t>Довідка</t>
  </si>
  <si>
    <t>щодо надання та погашення позик</t>
  </si>
  <si>
    <t xml:space="preserve"> </t>
  </si>
  <si>
    <t>Залишок непогашених  позик</t>
  </si>
  <si>
    <t>(грн)</t>
  </si>
  <si>
    <t>СІЧЕНЬ</t>
  </si>
  <si>
    <t>МІСЯЦЬ</t>
  </si>
  <si>
    <t xml:space="preserve">на покриття тимчасових касових розривів Пенсійного фонду України, </t>
  </si>
  <si>
    <t>пов'язаних з виплатою пенсій, за рахунок коштів ЄКР у 2024  році</t>
  </si>
  <si>
    <t xml:space="preserve"> ЗАЛИШОК  на  01.01.2024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</si>
  <si>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</si>
  <si>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</si>
  <si>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</si>
  <si>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</si>
  <si>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</si>
  <si>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</si>
  <si>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</si>
  <si>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</si>
  <si>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ВСЬОГО  станом на 01.10.2024</t>
  </si>
  <si>
    <t>(станом на 01.10.2024)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</si>
</sst>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&quot;грн.&quot;_-;\-* #,##0.00\ &quot;грн.&quot;_-;_-* &quot;-&quot;??\ &quot;грн.&quot;_-;_-@_-"/>
    <numFmt numFmtId="165" formatCode="_-* #,##0.0000000000\ _р_._-;\-* #,##0.0000000000\ _р_._-;_-* \-??\ _р_._-;_-@_-"/>
    <numFmt numFmtId="166" formatCode="#,##0\ _$;[Red]\-#,##0\ _$"/>
    <numFmt numFmtId="167" formatCode="#,##0.00\ _$;[Red]\-#,##0.00\ _$"/>
    <numFmt numFmtId="168" formatCode="_-* #,##0.00000000000\ _р_._-;\-* #,##0.00000000000\ _р_._-;_-* \-??\ _р_._-;_-@_-"/>
    <numFmt numFmtId="169" formatCode="#,##0.0000000\ _р_.;\-#,##0.0000000\ _р_."/>
    <numFmt numFmtId="170" formatCode="0.000000000"/>
    <numFmt numFmtId="171" formatCode="#,##0&quot;руб&quot;;[Red]\-#,##0&quot;руб&quot;"/>
    <numFmt numFmtId="172" formatCode="#,##0&quot;р.&quot;;[Red]\-#,##0&quot;р.&quot;"/>
    <numFmt numFmtId="173" formatCode="#,##0.00&quot;р.&quot;;[Red]\-#,##0.00&quot;р.&quot;"/>
    <numFmt numFmtId="174" formatCode="\$#,##0.00_);[Red]&quot;($&quot;#,##0.00\)"/>
    <numFmt numFmtId="175" formatCode="#,##0&quot; zl&quot;;[Red]\-#,##0&quot; zl&quot;"/>
    <numFmt numFmtId="176" formatCode="#,##0.00&quot; zl&quot;;[Red]\-#,##0.00&quot; zl&quot;"/>
    <numFmt numFmtId="177" formatCode="d\ mmmm&quot;, &quot;yyyy"/>
    <numFmt numFmtId="178" formatCode="\v;\ "/>
    <numFmt numFmtId="179" formatCode="_-* #,##0.00_р_._-;\-* #,##0.00_р_._-;_-* &quot;-&quot;??_р_._-;_-@_-"/>
  </numFmts>
  <fonts count="3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5"/>
      <name val="Times New Roman"/>
      <family val="1"/>
      <charset val="204"/>
    </font>
    <font>
      <sz val="15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EFFF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9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65" fontId="13" fillId="0" borderId="6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13" fillId="0" borderId="0" applyFont="0"/>
    <xf numFmtId="0" fontId="9" fillId="0" borderId="0"/>
    <xf numFmtId="0" fontId="17" fillId="0" borderId="0"/>
    <xf numFmtId="0" fontId="9" fillId="0" borderId="0"/>
    <xf numFmtId="1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7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0"/>
    <xf numFmtId="0" fontId="22" fillId="0" borderId="8" applyNumberFormat="0" applyFill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25" borderId="7" applyNumberFormat="0" applyAlignment="0" applyProtection="0"/>
    <xf numFmtId="0" fontId="11" fillId="0" borderId="0"/>
    <xf numFmtId="0" fontId="2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27" fillId="0" borderId="10" applyNumberFormat="0" applyFill="0" applyAlignment="0" applyProtection="0"/>
    <xf numFmtId="0" fontId="28" fillId="5" borderId="0" applyNumberFormat="0" applyBorder="0" applyAlignment="0" applyProtection="0"/>
    <xf numFmtId="0" fontId="8" fillId="26" borderId="11" applyNumberFormat="0" applyFont="0" applyAlignment="0" applyProtection="0"/>
    <xf numFmtId="0" fontId="29" fillId="25" borderId="12" applyNumberFormat="0" applyAlignment="0" applyProtection="0"/>
    <xf numFmtId="0" fontId="30" fillId="27" borderId="0" applyNumberFormat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8" fillId="0" borderId="0" applyFon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right" indent="1"/>
    </xf>
    <xf numFmtId="4" fontId="3" fillId="2" borderId="1" xfId="0" applyNumberFormat="1" applyFont="1" applyFill="1" applyBorder="1" applyAlignment="1">
      <alignment horizontal="right" inden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/>
    <xf numFmtId="0" fontId="7" fillId="2" borderId="0" xfId="0" applyFont="1" applyFill="1"/>
    <xf numFmtId="4" fontId="3" fillId="0" borderId="5" xfId="0" applyNumberFormat="1" applyFont="1" applyFill="1" applyBorder="1" applyAlignment="1">
      <alignment horizontal="right" indent="1"/>
    </xf>
    <xf numFmtId="4" fontId="1" fillId="28" borderId="3" xfId="0" applyNumberFormat="1" applyFont="1" applyFill="1" applyBorder="1" applyAlignment="1">
      <alignment horizontal="center" vertical="center" wrapText="1"/>
    </xf>
    <xf numFmtId="4" fontId="1" fillId="28" borderId="3" xfId="0" applyNumberFormat="1" applyFont="1" applyFill="1" applyBorder="1" applyAlignment="1">
      <alignment horizontal="right" vertical="center" wrapText="1" indent="1"/>
    </xf>
    <xf numFmtId="4" fontId="1" fillId="2" borderId="3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6" fillId="2" borderId="0" xfId="0" applyNumberFormat="1" applyFont="1" applyFill="1" applyAlignment="1">
      <alignment horizontal="center" vertical="center"/>
    </xf>
  </cellXfs>
  <cellStyles count="75">
    <cellStyle name="_PERSONAL" xfId="1"/>
    <cellStyle name="_PERSONAL_DOH2002" xfId="2"/>
    <cellStyle name="20% – Акцентування1" xfId="3"/>
    <cellStyle name="20% – Акцентування2" xfId="4"/>
    <cellStyle name="20% – Акцентування3" xfId="5"/>
    <cellStyle name="20% – Акцентування4" xfId="6"/>
    <cellStyle name="20% – Акцентування5" xfId="7"/>
    <cellStyle name="20% – Акцентування6" xfId="8"/>
    <cellStyle name="40% – Акцентування1" xfId="9"/>
    <cellStyle name="40% – Акцентування2" xfId="10"/>
    <cellStyle name="40% – Акцентування3" xfId="11"/>
    <cellStyle name="40% – Акцентування4" xfId="12"/>
    <cellStyle name="40% – Акцентування5" xfId="13"/>
    <cellStyle name="40% – Акцентування6" xfId="14"/>
    <cellStyle name="60% – Акцентування1" xfId="15"/>
    <cellStyle name="60% – Акцентування2" xfId="16"/>
    <cellStyle name="60% – Акцентування3" xfId="17"/>
    <cellStyle name="60% – Акцентування4" xfId="18"/>
    <cellStyle name="60% – Акцентування5" xfId="19"/>
    <cellStyle name="60% – Акцентування6" xfId="20"/>
    <cellStyle name="Border" xfId="21"/>
    <cellStyle name="Comma [0]_CCOCPX" xfId="22"/>
    <cellStyle name="Comma_ADEM$" xfId="23"/>
    <cellStyle name="Currency [0]_CCOCPX" xfId="24"/>
    <cellStyle name="Currency_CCOCPX" xfId="25"/>
    <cellStyle name="Dezimal [0]_laroux" xfId="26"/>
    <cellStyle name="Dezimal_laroux" xfId="27"/>
    <cellStyle name="Dziesietny [0]_laroux" xfId="28"/>
    <cellStyle name="Dziesietny_laroux" xfId="29"/>
    <cellStyle name="Grey" xfId="30"/>
    <cellStyle name="Input [yellow]" xfId="31"/>
    <cellStyle name="Milliers [0]_laroux" xfId="32"/>
    <cellStyle name="Milliers_laroux" xfId="33"/>
    <cellStyle name="normal" xfId="34"/>
    <cellStyle name="Normal - Style1" xfId="35"/>
    <cellStyle name="Normal_ADEM$" xfId="36"/>
    <cellStyle name="normalni_laroux" xfId="37"/>
    <cellStyle name="Normalny_Ceny DYSTRB Mod. MICROCOM" xfId="38"/>
    <cellStyle name="normбlnм_laroux" xfId="39"/>
    <cellStyle name="Percent [2]" xfId="40"/>
    <cellStyle name="Walutowy [0]_laroux" xfId="41"/>
    <cellStyle name="Walutowy_laroux" xfId="42"/>
    <cellStyle name="Акцентування1" xfId="43"/>
    <cellStyle name="Акцентування2" xfId="44"/>
    <cellStyle name="Акцентування3" xfId="45"/>
    <cellStyle name="Акцентування4" xfId="46"/>
    <cellStyle name="Акцентування5" xfId="47"/>
    <cellStyle name="Акцентування6" xfId="48"/>
    <cellStyle name="Ввід" xfId="49"/>
    <cellStyle name="Денежный 2" xfId="50"/>
    <cellStyle name="Добре" xfId="51"/>
    <cellStyle name="Звичайний" xfId="0" builtinId="0"/>
    <cellStyle name="Звичайний 2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E18"/>
  <sheetViews>
    <sheetView tabSelected="1" view="pageBreakPreview" zoomScaleNormal="70" zoomScaleSheetLayoutView="100" workbookViewId="0">
      <selection activeCell="B17" sqref="B17"/>
    </sheetView>
  </sheetViews>
  <sheetFormatPr defaultColWidth="9.140625" defaultRowHeight="15.75" x14ac:dyDescent="0.25"/>
  <cols>
    <col min="1" max="1" width="36" style="2" customWidth="1"/>
    <col min="2" max="4" width="23.85546875" style="4" customWidth="1"/>
    <col min="5" max="16384" width="9.140625" style="1"/>
  </cols>
  <sheetData>
    <row r="1" spans="1:5" s="10" customFormat="1" ht="87.75" customHeight="1" x14ac:dyDescent="0.3">
      <c r="A1" s="15" t="s">
        <v>2</v>
      </c>
      <c r="B1" s="15"/>
      <c r="C1" s="15"/>
      <c r="D1" s="15"/>
    </row>
    <row r="2" spans="1:5" s="10" customFormat="1" ht="17.25" customHeight="1" x14ac:dyDescent="0.25">
      <c r="A2" s="16" t="s">
        <v>3</v>
      </c>
      <c r="B2" s="16"/>
      <c r="C2" s="16"/>
      <c r="D2" s="16"/>
    </row>
    <row r="3" spans="1:5" s="10" customFormat="1" ht="17.25" customHeight="1" x14ac:dyDescent="0.25">
      <c r="A3" s="16" t="s">
        <v>9</v>
      </c>
      <c r="B3" s="16"/>
      <c r="C3" s="16"/>
      <c r="D3" s="16"/>
    </row>
    <row r="4" spans="1:5" s="10" customFormat="1" ht="18.75" customHeight="1" x14ac:dyDescent="0.25">
      <c r="A4" s="16" t="s">
        <v>10</v>
      </c>
      <c r="B4" s="16"/>
      <c r="C4" s="16"/>
      <c r="D4" s="16"/>
    </row>
    <row r="5" spans="1:5" s="10" customFormat="1" ht="17.25" customHeight="1" x14ac:dyDescent="0.25">
      <c r="A5" s="16" t="s">
        <v>21</v>
      </c>
      <c r="B5" s="16"/>
      <c r="C5" s="16"/>
      <c r="D5" s="16"/>
    </row>
    <row r="6" spans="1:5" ht="13.5" customHeight="1" x14ac:dyDescent="0.25">
      <c r="B6" s="4" t="s">
        <v>4</v>
      </c>
      <c r="D6" s="4" t="s">
        <v>6</v>
      </c>
    </row>
    <row r="7" spans="1:5" s="7" customFormat="1" ht="36" customHeight="1" x14ac:dyDescent="0.2">
      <c r="A7" s="6" t="s">
        <v>8</v>
      </c>
      <c r="B7" s="6" t="s">
        <v>0</v>
      </c>
      <c r="C7" s="6" t="s">
        <v>1</v>
      </c>
      <c r="D7" s="14" t="s">
        <v>5</v>
      </c>
    </row>
    <row r="8" spans="1:5" s="7" customFormat="1" ht="32.25" customHeight="1" x14ac:dyDescent="0.2">
      <c r="A8" s="12" t="s">
        <v>11</v>
      </c>
      <c r="B8" s="13"/>
      <c r="C8" s="13"/>
      <c r="D8" s="13">
        <v>11289479458.740036</v>
      </c>
    </row>
    <row r="9" spans="1:5" s="9" customFormat="1" ht="16.5" customHeight="1" x14ac:dyDescent="0.25">
      <c r="A9" s="3" t="s">
        <v>7</v>
      </c>
      <c r="B9" s="11">
        <v>12886700000</v>
      </c>
      <c r="C9" s="11">
        <v>9245527384.5200005</v>
      </c>
      <c r="D9" s="5">
        <f>D8+B9-C9</f>
        <v>14930652074.220036</v>
      </c>
      <c r="E9" s="8"/>
    </row>
    <row r="10" spans="1:5" s="8" customFormat="1" x14ac:dyDescent="0.25">
      <c r="A10" s="3" t="s">
        <v>12</v>
      </c>
      <c r="B10" s="11">
        <v>11562700000</v>
      </c>
      <c r="C10" s="11">
        <v>13572596484.950001</v>
      </c>
      <c r="D10" s="5">
        <f t="shared" ref="D10:D15" si="0">D9+B10-C10</f>
        <v>12920755589.270035</v>
      </c>
    </row>
    <row r="11" spans="1:5" s="8" customFormat="1" x14ac:dyDescent="0.25">
      <c r="A11" s="3" t="s">
        <v>13</v>
      </c>
      <c r="B11" s="11">
        <v>11439700000</v>
      </c>
      <c r="C11" s="11">
        <v>11516025679.77</v>
      </c>
      <c r="D11" s="5">
        <f t="shared" si="0"/>
        <v>12844429909.500034</v>
      </c>
    </row>
    <row r="12" spans="1:5" s="8" customFormat="1" x14ac:dyDescent="0.25">
      <c r="A12" s="3" t="s">
        <v>14</v>
      </c>
      <c r="B12" s="11">
        <v>6308300000</v>
      </c>
      <c r="C12" s="11">
        <v>7863250450.7599993</v>
      </c>
      <c r="D12" s="5">
        <f t="shared" si="0"/>
        <v>11289479458.740036</v>
      </c>
    </row>
    <row r="13" spans="1:5" s="8" customFormat="1" x14ac:dyDescent="0.25">
      <c r="A13" s="3" t="s">
        <v>15</v>
      </c>
      <c r="B13" s="11">
        <v>4292300000</v>
      </c>
      <c r="C13" s="11">
        <v>4292299999.9999995</v>
      </c>
      <c r="D13" s="5">
        <f t="shared" si="0"/>
        <v>11289479458.740036</v>
      </c>
    </row>
    <row r="14" spans="1:5" s="8" customFormat="1" x14ac:dyDescent="0.25">
      <c r="A14" s="3" t="s">
        <v>16</v>
      </c>
      <c r="B14" s="11">
        <v>0</v>
      </c>
      <c r="C14" s="11">
        <v>0</v>
      </c>
      <c r="D14" s="5">
        <f t="shared" si="0"/>
        <v>11289479458.740036</v>
      </c>
    </row>
    <row r="15" spans="1:5" x14ac:dyDescent="0.25">
      <c r="A15" s="3" t="s">
        <v>17</v>
      </c>
      <c r="B15" s="11">
        <v>0</v>
      </c>
      <c r="C15" s="11">
        <v>0</v>
      </c>
      <c r="D15" s="5">
        <f t="shared" si="0"/>
        <v>11289479458.740036</v>
      </c>
      <c r="E15" s="8"/>
    </row>
    <row r="16" spans="1:5" x14ac:dyDescent="0.25">
      <c r="A16" s="3" t="s">
        <v>18</v>
      </c>
      <c r="B16" s="11">
        <v>0</v>
      </c>
      <c r="C16" s="11">
        <v>0</v>
      </c>
      <c r="D16" s="5">
        <v>11289479458.740036</v>
      </c>
      <c r="E16" s="8"/>
    </row>
    <row r="17" spans="1:5" x14ac:dyDescent="0.25">
      <c r="A17" s="3" t="s">
        <v>19</v>
      </c>
      <c r="B17" s="11">
        <v>0</v>
      </c>
      <c r="C17" s="11">
        <v>0</v>
      </c>
      <c r="D17" s="5">
        <f>D15+B17-C17</f>
        <v>11289479458.740036</v>
      </c>
      <c r="E17" s="8"/>
    </row>
    <row r="18" spans="1:5" s="9" customFormat="1" ht="32.25" customHeight="1" x14ac:dyDescent="0.25">
      <c r="A18" s="12" t="s">
        <v>20</v>
      </c>
      <c r="B18" s="13">
        <f>SUM(B9:B17)</f>
        <v>46489700000</v>
      </c>
      <c r="C18" s="13">
        <f>SUM(C9:C17)</f>
        <v>46489700000</v>
      </c>
      <c r="D18" s="13">
        <f>D8+B18-C18</f>
        <v>11289479458.740036</v>
      </c>
      <c r="E18" s="8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59055118110236227" right="0.39370078740157483" top="0.19685039370078741" bottom="0.19685039370078741" header="0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24w</vt:lpstr>
      <vt:lpstr>'24w'!Область_друку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p_rashko</dc:creator>
  <cp:lastModifiedBy>Петров Олександр Федорович</cp:lastModifiedBy>
  <cp:lastPrinted>2023-06-01T09:35:30Z</cp:lastPrinted>
  <dcterms:created xsi:type="dcterms:W3CDTF">2005-03-01T10:36:57Z</dcterms:created>
  <dcterms:modified xsi:type="dcterms:W3CDTF">2024-10-01T07:27:26Z</dcterms:modified>
</cp:coreProperties>
</file>