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30" windowWidth="19320" windowHeight="8580" tabRatio="707"/>
  </bookViews>
  <sheets>
    <sheet name="Депозити_МБ" sheetId="15" r:id="rId1"/>
  </sheets>
  <definedNames>
    <definedName name="_xlnm._FilterDatabase" localSheetId="0" hidden="1">Депозити_МБ!$A$7:$L$7</definedName>
    <definedName name="_xlnm.Print_Area" localSheetId="0">Депозити_МБ!$A$1:$O$36</definedName>
    <definedName name="пуст">#REF!</definedName>
  </definedNames>
  <calcPr calcId="125725"/>
</workbook>
</file>

<file path=xl/calcChain.xml><?xml version="1.0" encoding="utf-8"?>
<calcChain xmlns="http://schemas.openxmlformats.org/spreadsheetml/2006/main">
  <c r="O36" i="15"/>
  <c r="N36"/>
  <c r="L36"/>
  <c r="K36"/>
  <c r="J36"/>
  <c r="I36"/>
  <c r="H36"/>
  <c r="G36"/>
  <c r="F36"/>
  <c r="E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M36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36"/>
  <c r="C36"/>
</calcChain>
</file>

<file path=xl/sharedStrings.xml><?xml version="1.0" encoding="utf-8"?>
<sst xmlns="http://schemas.openxmlformats.org/spreadsheetml/2006/main" count="79" uniqueCount="69">
  <si>
    <t>АР Крим</t>
  </si>
  <si>
    <t>Волинська</t>
  </si>
  <si>
    <t>Донецька</t>
  </si>
  <si>
    <t>Житомирська</t>
  </si>
  <si>
    <t>Закарпатська</t>
  </si>
  <si>
    <t>Київська</t>
  </si>
  <si>
    <t>Кіровоградська</t>
  </si>
  <si>
    <t>Луганська</t>
  </si>
  <si>
    <t>Миколаївська</t>
  </si>
  <si>
    <t>Одеська</t>
  </si>
  <si>
    <t>Сумська</t>
  </si>
  <si>
    <t>Тернопільська</t>
  </si>
  <si>
    <t>Харківська</t>
  </si>
  <si>
    <t>Хмельницька</t>
  </si>
  <si>
    <t>Черкаська</t>
  </si>
  <si>
    <t>Чернігівська</t>
  </si>
  <si>
    <t>02</t>
  </si>
  <si>
    <t>01</t>
  </si>
  <si>
    <t>09</t>
  </si>
  <si>
    <t>04</t>
  </si>
  <si>
    <t>03</t>
  </si>
  <si>
    <t>06</t>
  </si>
  <si>
    <t>12</t>
  </si>
  <si>
    <t>14</t>
  </si>
  <si>
    <t>18</t>
  </si>
  <si>
    <t>21</t>
  </si>
  <si>
    <t>05</t>
  </si>
  <si>
    <t>07</t>
  </si>
  <si>
    <t>13</t>
  </si>
  <si>
    <t>08</t>
  </si>
  <si>
    <t>11</t>
  </si>
  <si>
    <t>23</t>
  </si>
  <si>
    <t>26</t>
  </si>
  <si>
    <t>10</t>
  </si>
  <si>
    <t>ВСЬОГО</t>
  </si>
  <si>
    <t>15</t>
  </si>
  <si>
    <t>16</t>
  </si>
  <si>
    <t>17</t>
  </si>
  <si>
    <t>19</t>
  </si>
  <si>
    <t>20</t>
  </si>
  <si>
    <t>22</t>
  </si>
  <si>
    <t>24</t>
  </si>
  <si>
    <t>25</t>
  </si>
  <si>
    <t>27</t>
  </si>
  <si>
    <t>Інформація щодо залишків коштів місцевих бюджетів, розміщених на вкладних (депозитних) рахунках у банках у 2018 році</t>
  </si>
  <si>
    <t>(тис. грн)</t>
  </si>
  <si>
    <t>Код та назва зведеного бюджету області</t>
  </si>
  <si>
    <t>ВСЬОГО, у т.ч.:</t>
  </si>
  <si>
    <t>Бюджет АР Крим, обласні бюджети та бюджети міст Києва і Севастополя</t>
  </si>
  <si>
    <t>Бюджети міст (районів у містах) обласного підпорядкування</t>
  </si>
  <si>
    <t>Районні бюджети та бюджети міст, підпорядкованих району</t>
  </si>
  <si>
    <t>Сільські (селищні) бюджети</t>
  </si>
  <si>
    <t>Бюджети ОТГ</t>
  </si>
  <si>
    <t>кількість бюджетів</t>
  </si>
  <si>
    <t>сума</t>
  </si>
  <si>
    <t>всього</t>
  </si>
  <si>
    <t>з них: обласні центри (райони в обл. центрах)</t>
  </si>
  <si>
    <t>Вінницька</t>
  </si>
  <si>
    <t>Дніпропетровська</t>
  </si>
  <si>
    <t>Запорiзька</t>
  </si>
  <si>
    <t>Iвано-Франкiвська</t>
  </si>
  <si>
    <t>Львiвська</t>
  </si>
  <si>
    <t>Полтавська</t>
  </si>
  <si>
    <t>Рiвненська</t>
  </si>
  <si>
    <t>Херсонська</t>
  </si>
  <si>
    <t>Чернiвецька</t>
  </si>
  <si>
    <t>м.Київ</t>
  </si>
  <si>
    <t>м.Севастополь</t>
  </si>
  <si>
    <t>станом на 01.08.2018</t>
  </si>
</sst>
</file>

<file path=xl/styles.xml><?xml version="1.0" encoding="utf-8"?>
<styleSheet xmlns="http://schemas.openxmlformats.org/spreadsheetml/2006/main">
  <numFmts count="1">
    <numFmt numFmtId="186" formatCode="#,##0.0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name val="Times New Roman"/>
      <family val="1"/>
      <charset val="204"/>
    </font>
    <font>
      <sz val="12"/>
      <color indexed="8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7" fillId="0" borderId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21" borderId="8" applyNumberFormat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3" fillId="20" borderId="1" applyNumberFormat="0" applyAlignment="0" applyProtection="0"/>
    <xf numFmtId="0" fontId="5" fillId="0" borderId="0"/>
    <xf numFmtId="0" fontId="19" fillId="0" borderId="7" applyNumberFormat="0" applyFill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2" fillId="20" borderId="2" applyNumberFormat="0" applyAlignment="0" applyProtection="0"/>
    <xf numFmtId="0" fontId="18" fillId="0" borderId="6" applyNumberFormat="0" applyFill="0" applyAlignment="0" applyProtection="0"/>
    <xf numFmtId="0" fontId="22" fillId="22" borderId="0" applyNumberFormat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4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8" fillId="25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9" fillId="25" borderId="13" xfId="0" applyNumberFormat="1" applyFont="1" applyFill="1" applyBorder="1" applyAlignment="1">
      <alignment horizontal="center" vertical="center" wrapText="1"/>
    </xf>
    <xf numFmtId="0" fontId="30" fillId="25" borderId="13" xfId="0" applyFont="1" applyFill="1" applyBorder="1" applyAlignment="1">
      <alignment horizontal="center" vertical="center" wrapText="1"/>
    </xf>
    <xf numFmtId="0" fontId="30" fillId="25" borderId="13" xfId="0" applyFont="1" applyFill="1" applyBorder="1" applyAlignment="1">
      <alignment horizontal="left" vertical="center" wrapText="1"/>
    </xf>
    <xf numFmtId="3" fontId="30" fillId="25" borderId="13" xfId="0" applyNumberFormat="1" applyFont="1" applyFill="1" applyBorder="1" applyAlignment="1">
      <alignment horizontal="center" vertical="center" wrapText="1"/>
    </xf>
    <xf numFmtId="186" fontId="30" fillId="25" borderId="13" xfId="0" applyNumberFormat="1" applyFont="1" applyFill="1" applyBorder="1" applyAlignment="1">
      <alignment horizontal="right" vertical="center" wrapText="1"/>
    </xf>
    <xf numFmtId="3" fontId="28" fillId="25" borderId="13" xfId="0" applyNumberFormat="1" applyFont="1" applyFill="1" applyBorder="1" applyAlignment="1">
      <alignment horizontal="center" vertical="center" wrapText="1"/>
    </xf>
    <xf numFmtId="186" fontId="28" fillId="25" borderId="13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2" fillId="24" borderId="0" xfId="0" applyFont="1" applyFill="1" applyAlignment="1">
      <alignment vertical="center" wrapText="1"/>
    </xf>
    <xf numFmtId="186" fontId="28" fillId="0" borderId="13" xfId="0" applyNumberFormat="1" applyFont="1" applyFill="1" applyBorder="1" applyAlignment="1">
      <alignment horizontal="right" vertical="center" wrapText="1"/>
    </xf>
    <xf numFmtId="3" fontId="28" fillId="0" borderId="13" xfId="0" applyNumberFormat="1" applyFont="1" applyFill="1" applyBorder="1" applyAlignment="1">
      <alignment horizontal="center" vertical="center" wrapText="1"/>
    </xf>
    <xf numFmtId="3" fontId="31" fillId="25" borderId="13" xfId="0" applyNumberFormat="1" applyFont="1" applyFill="1" applyBorder="1" applyAlignment="1">
      <alignment horizontal="center" vertical="center" wrapText="1"/>
    </xf>
    <xf numFmtId="186" fontId="31" fillId="25" borderId="13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/>
    </xf>
    <xf numFmtId="0" fontId="30" fillId="25" borderId="13" xfId="0" applyFont="1" applyFill="1" applyBorder="1" applyAlignment="1">
      <alignment horizontal="center" vertical="center" wrapText="1"/>
    </xf>
    <xf numFmtId="0" fontId="28" fillId="25" borderId="13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25" borderId="16" xfId="0" applyFont="1" applyFill="1" applyBorder="1" applyAlignment="1">
      <alignment horizontal="center" vertical="center" wrapText="1"/>
    </xf>
    <xf numFmtId="0" fontId="28" fillId="25" borderId="12" xfId="0" applyFont="1" applyFill="1" applyBorder="1" applyAlignment="1">
      <alignment horizontal="center" vertical="center" wrapText="1"/>
    </xf>
    <xf numFmtId="0" fontId="30" fillId="25" borderId="16" xfId="0" applyFont="1" applyFill="1" applyBorder="1" applyAlignment="1">
      <alignment horizontal="center" vertical="center" wrapText="1"/>
    </xf>
    <xf numFmtId="0" fontId="30" fillId="25" borderId="12" xfId="0" applyFont="1" applyFill="1" applyBorder="1" applyAlignment="1">
      <alignment horizontal="center" vertical="center" wrapText="1"/>
    </xf>
    <xf numFmtId="0" fontId="28" fillId="25" borderId="17" xfId="0" applyFont="1" applyFill="1" applyBorder="1" applyAlignment="1">
      <alignment horizontal="center" vertical="center" wrapText="1"/>
    </xf>
    <xf numFmtId="0" fontId="28" fillId="25" borderId="18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31" fillId="25" borderId="13" xfId="0" applyFont="1" applyFill="1" applyBorder="1" applyAlignment="1">
      <alignment horizontal="center" vertical="center" wrapText="1"/>
    </xf>
    <xf numFmtId="0" fontId="28" fillId="25" borderId="14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</cellXfs>
  <cellStyles count="8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 builtinId="31" customBuiltin="1"/>
    <cellStyle name="40% - Акцент2" xfId="14" builtinId="35" customBuiltin="1"/>
    <cellStyle name="40% - Акцент3" xfId="15" builtinId="39" customBuiltin="1"/>
    <cellStyle name="40% - Акцент4" xfId="16" builtinId="43" customBuiltin="1"/>
    <cellStyle name="40% - Акцент5" xfId="17" builtinId="47" customBuiltin="1"/>
    <cellStyle name="40% - Акцент6" xfId="18" builtinId="51" customBuiltin="1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 builtinId="32" customBuiltin="1"/>
    <cellStyle name="60% - Акцент2" xfId="26" builtinId="36" customBuiltin="1"/>
    <cellStyle name="60% - Акцент3" xfId="27" builtinId="40" customBuiltin="1"/>
    <cellStyle name="60% - Акцент4" xfId="28" builtinId="44" customBuiltin="1"/>
    <cellStyle name="60% - Акцент5" xfId="29" builtinId="48" customBuiltin="1"/>
    <cellStyle name="60% - Акцент6" xfId="30" builtinId="52" customBuiltin="1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1" xfId="38" builtinId="29" customBuiltin="1"/>
    <cellStyle name="Акцент2" xfId="39" builtinId="33" customBuiltin="1"/>
    <cellStyle name="Акцент3" xfId="40" builtinId="37" customBuiltin="1"/>
    <cellStyle name="Акцент4" xfId="41" builtinId="41" customBuiltin="1"/>
    <cellStyle name="Акцент5" xfId="42" builtinId="45" customBuiltin="1"/>
    <cellStyle name="Акцент6" xfId="43" builtinId="49" customBuiltin="1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 builtinId="20" customBuiltin="1"/>
    <cellStyle name="Вывод" xfId="52" builtinId="21" customBuiltin="1"/>
    <cellStyle name="Вычисление" xfId="53" builtinId="22" customBuiltin="1"/>
    <cellStyle name="Добре" xfId="54"/>
    <cellStyle name="Заголовок 1" xfId="55" builtinId="16" customBuiltin="1"/>
    <cellStyle name="Заголовок 2" xfId="56" builtinId="17" customBuiltin="1"/>
    <cellStyle name="Заголовок 3" xfId="57" builtinId="18" customBuiltin="1"/>
    <cellStyle name="Заголовок 4" xfId="58" builtinId="19" customBuiltin="1"/>
    <cellStyle name="Звичайний 2" xfId="59"/>
    <cellStyle name="Зв'язана клітинка" xfId="60"/>
    <cellStyle name="Итог" xfId="61" builtinId="25" customBuiltin="1"/>
    <cellStyle name="Контрольна клітинка" xfId="62"/>
    <cellStyle name="Контрольная ячейка" xfId="63" builtinId="23" customBuiltin="1"/>
    <cellStyle name="Назва" xfId="64"/>
    <cellStyle name="Название" xfId="65" builtinId="15" customBuiltin="1"/>
    <cellStyle name="Нейтральный" xfId="66" builtinId="28" customBuiltin="1"/>
    <cellStyle name="Обчислення" xfId="67"/>
    <cellStyle name="Обычный" xfId="0" builtinId="0"/>
    <cellStyle name="Обычный 10 2" xfId="68"/>
    <cellStyle name="Підсумок" xfId="69"/>
    <cellStyle name="Плохой" xfId="70" builtinId="27" customBuiltin="1"/>
    <cellStyle name="Поганий" xfId="71"/>
    <cellStyle name="Пояснение" xfId="72" builtinId="53" customBuiltin="1"/>
    <cellStyle name="Примечание" xfId="73" builtinId="10" customBuiltin="1"/>
    <cellStyle name="Примітка" xfId="74"/>
    <cellStyle name="Результат" xfId="75"/>
    <cellStyle name="Связанная ячейка" xfId="76" builtinId="24" customBuiltin="1"/>
    <cellStyle name="Середній" xfId="77"/>
    <cellStyle name="Текст попередження" xfId="78"/>
    <cellStyle name="Текст пояснення" xfId="79"/>
    <cellStyle name="Текст предупреждения" xfId="80" builtinId="11" customBuiltin="1"/>
    <cellStyle name="Хороший" xfId="8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P43"/>
  <sheetViews>
    <sheetView tabSelected="1" zoomScale="90" zoomScaleNormal="90" zoomScaleSheetLayoutView="90" workbookViewId="0">
      <selection activeCell="F39" sqref="F39"/>
    </sheetView>
  </sheetViews>
  <sheetFormatPr defaultRowHeight="12.75"/>
  <cols>
    <col min="1" max="1" width="6.28515625" style="3" customWidth="1"/>
    <col min="2" max="2" width="20.28515625" style="3" customWidth="1"/>
    <col min="3" max="3" width="11.7109375" style="5" customWidth="1"/>
    <col min="4" max="4" width="16.5703125" style="3" customWidth="1"/>
    <col min="5" max="5" width="9.7109375" style="5" customWidth="1"/>
    <col min="6" max="6" width="14.140625" style="3" customWidth="1"/>
    <col min="7" max="7" width="9.7109375" style="5" customWidth="1"/>
    <col min="8" max="8" width="13.28515625" style="3" customWidth="1"/>
    <col min="9" max="9" width="15.5703125" style="3" customWidth="1"/>
    <col min="10" max="10" width="9.7109375" style="5" customWidth="1"/>
    <col min="11" max="11" width="13.28515625" style="3" customWidth="1"/>
    <col min="12" max="12" width="9.7109375" style="5" customWidth="1"/>
    <col min="13" max="13" width="13.28515625" style="3" customWidth="1"/>
    <col min="14" max="14" width="9.7109375" style="5" customWidth="1"/>
    <col min="15" max="15" width="13.28515625" style="3" customWidth="1"/>
    <col min="16" max="16384" width="9.140625" style="3"/>
  </cols>
  <sheetData>
    <row r="2" spans="1:42" s="2" customFormat="1" ht="27.75" customHeight="1">
      <c r="A2" s="34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42" s="2" customFormat="1" ht="22.5" customHeight="1">
      <c r="A3" s="34" t="s">
        <v>68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42" ht="18.75">
      <c r="C4" s="4"/>
      <c r="L4" s="6"/>
      <c r="N4" s="35" t="s">
        <v>45</v>
      </c>
      <c r="O4" s="35"/>
    </row>
    <row r="5" spans="1:42" s="2" customFormat="1" ht="78" customHeight="1">
      <c r="A5" s="36" t="s">
        <v>46</v>
      </c>
      <c r="B5" s="36"/>
      <c r="C5" s="36" t="s">
        <v>47</v>
      </c>
      <c r="D5" s="36"/>
      <c r="E5" s="37" t="s">
        <v>48</v>
      </c>
      <c r="F5" s="37"/>
      <c r="G5" s="38" t="s">
        <v>49</v>
      </c>
      <c r="H5" s="39"/>
      <c r="I5" s="40"/>
      <c r="J5" s="37" t="s">
        <v>50</v>
      </c>
      <c r="K5" s="37"/>
      <c r="L5" s="37" t="s">
        <v>51</v>
      </c>
      <c r="M5" s="37"/>
      <c r="N5" s="37" t="s">
        <v>52</v>
      </c>
      <c r="O5" s="37"/>
    </row>
    <row r="6" spans="1:42" s="2" customFormat="1" ht="18" customHeight="1">
      <c r="A6" s="36"/>
      <c r="B6" s="36"/>
      <c r="C6" s="43" t="s">
        <v>53</v>
      </c>
      <c r="D6" s="43" t="s">
        <v>54</v>
      </c>
      <c r="E6" s="41" t="s">
        <v>53</v>
      </c>
      <c r="F6" s="41" t="s">
        <v>54</v>
      </c>
      <c r="G6" s="45" t="s">
        <v>53</v>
      </c>
      <c r="H6" s="47" t="s">
        <v>54</v>
      </c>
      <c r="I6" s="48"/>
      <c r="J6" s="50" t="s">
        <v>53</v>
      </c>
      <c r="K6" s="41" t="s">
        <v>54</v>
      </c>
      <c r="L6" s="41" t="s">
        <v>53</v>
      </c>
      <c r="M6" s="41" t="s">
        <v>54</v>
      </c>
      <c r="N6" s="41" t="s">
        <v>53</v>
      </c>
      <c r="O6" s="41" t="s">
        <v>54</v>
      </c>
    </row>
    <row r="7" spans="1:42" s="8" customFormat="1" ht="45">
      <c r="A7" s="36"/>
      <c r="B7" s="36"/>
      <c r="C7" s="44"/>
      <c r="D7" s="44"/>
      <c r="E7" s="42"/>
      <c r="F7" s="42"/>
      <c r="G7" s="46"/>
      <c r="H7" s="7" t="s">
        <v>55</v>
      </c>
      <c r="I7" s="7" t="s">
        <v>56</v>
      </c>
      <c r="J7" s="51"/>
      <c r="K7" s="42"/>
      <c r="L7" s="42"/>
      <c r="M7" s="42"/>
      <c r="N7" s="42"/>
      <c r="O7" s="42"/>
    </row>
    <row r="8" spans="1:4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</row>
    <row r="9" spans="1:42" ht="18" customHeight="1">
      <c r="A9" s="10" t="s">
        <v>17</v>
      </c>
      <c r="B9" s="11" t="s">
        <v>0</v>
      </c>
      <c r="C9" s="12">
        <f>E9+G9+J9+L9+N9</f>
        <v>0</v>
      </c>
      <c r="D9" s="13">
        <f>F9+H9+K9+M9+O9</f>
        <v>0</v>
      </c>
      <c r="E9" s="14"/>
      <c r="F9" s="15"/>
      <c r="G9" s="14"/>
      <c r="H9" s="15"/>
      <c r="I9" s="15"/>
      <c r="J9" s="14"/>
      <c r="K9" s="15"/>
      <c r="L9" s="14"/>
      <c r="M9" s="15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</row>
    <row r="10" spans="1:42" ht="18" customHeight="1">
      <c r="A10" s="10" t="s">
        <v>16</v>
      </c>
      <c r="B10" s="11" t="s">
        <v>57</v>
      </c>
      <c r="C10" s="12">
        <f t="shared" ref="C10:D35" si="0">E10+G10+J10+L10+N10</f>
        <v>16</v>
      </c>
      <c r="D10" s="13">
        <f t="shared" si="0"/>
        <v>526421.70204</v>
      </c>
      <c r="E10" s="14">
        <v>1</v>
      </c>
      <c r="F10" s="15">
        <v>180207.64799999999</v>
      </c>
      <c r="G10" s="14">
        <v>4</v>
      </c>
      <c r="H10" s="15">
        <v>316468.5</v>
      </c>
      <c r="I10" s="15">
        <v>238208.3</v>
      </c>
      <c r="J10" s="14">
        <v>3</v>
      </c>
      <c r="K10" s="15">
        <v>11623.598</v>
      </c>
      <c r="L10" s="14">
        <v>3</v>
      </c>
      <c r="M10" s="15">
        <v>5916.95604</v>
      </c>
      <c r="N10" s="14">
        <v>5</v>
      </c>
      <c r="O10" s="15">
        <v>12205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</row>
    <row r="11" spans="1:42" ht="18" customHeight="1">
      <c r="A11" s="10" t="s">
        <v>20</v>
      </c>
      <c r="B11" s="11" t="s">
        <v>1</v>
      </c>
      <c r="C11" s="12">
        <f t="shared" si="0"/>
        <v>30</v>
      </c>
      <c r="D11" s="13">
        <f t="shared" si="0"/>
        <v>679473.18886999995</v>
      </c>
      <c r="E11" s="14">
        <v>1</v>
      </c>
      <c r="F11" s="15">
        <v>487754.18887000001</v>
      </c>
      <c r="G11" s="14">
        <v>4</v>
      </c>
      <c r="H11" s="15">
        <v>80650</v>
      </c>
      <c r="I11" s="15">
        <v>26800</v>
      </c>
      <c r="J11" s="14">
        <v>10</v>
      </c>
      <c r="K11" s="15">
        <v>58030</v>
      </c>
      <c r="L11" s="14">
        <v>5</v>
      </c>
      <c r="M11" s="15">
        <v>14764</v>
      </c>
      <c r="N11" s="14">
        <v>10</v>
      </c>
      <c r="O11" s="15">
        <v>38275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</row>
    <row r="12" spans="1:42" ht="18" customHeight="1">
      <c r="A12" s="10" t="s">
        <v>19</v>
      </c>
      <c r="B12" s="11" t="s">
        <v>58</v>
      </c>
      <c r="C12" s="12">
        <f t="shared" si="0"/>
        <v>26</v>
      </c>
      <c r="D12" s="13">
        <f t="shared" si="0"/>
        <v>1539187.09</v>
      </c>
      <c r="E12" s="14">
        <v>1</v>
      </c>
      <c r="F12" s="15">
        <v>760000</v>
      </c>
      <c r="G12" s="14">
        <v>11</v>
      </c>
      <c r="H12" s="15">
        <v>432140.09</v>
      </c>
      <c r="I12" s="15">
        <v>100000</v>
      </c>
      <c r="J12" s="14">
        <v>3</v>
      </c>
      <c r="K12" s="15">
        <v>41420</v>
      </c>
      <c r="L12" s="14">
        <v>6</v>
      </c>
      <c r="M12" s="15">
        <v>42627</v>
      </c>
      <c r="N12" s="14">
        <v>5</v>
      </c>
      <c r="O12" s="15">
        <v>263000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</row>
    <row r="13" spans="1:42" s="17" customFormat="1" ht="18" customHeight="1">
      <c r="A13" s="10" t="s">
        <v>26</v>
      </c>
      <c r="B13" s="11" t="s">
        <v>2</v>
      </c>
      <c r="C13" s="12">
        <f t="shared" si="0"/>
        <v>17</v>
      </c>
      <c r="D13" s="13">
        <f t="shared" si="0"/>
        <v>3994648.25</v>
      </c>
      <c r="E13" s="14">
        <v>1</v>
      </c>
      <c r="F13" s="15">
        <v>3000000</v>
      </c>
      <c r="G13" s="14">
        <v>5</v>
      </c>
      <c r="H13" s="15">
        <v>606500</v>
      </c>
      <c r="I13" s="15"/>
      <c r="J13" s="14">
        <v>3</v>
      </c>
      <c r="K13" s="15">
        <v>99500</v>
      </c>
      <c r="L13" s="14">
        <v>6</v>
      </c>
      <c r="M13" s="15">
        <v>233648.25</v>
      </c>
      <c r="N13" s="14">
        <v>2</v>
      </c>
      <c r="O13" s="15">
        <v>55000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</row>
    <row r="14" spans="1:42" ht="18" customHeight="1">
      <c r="A14" s="10" t="s">
        <v>21</v>
      </c>
      <c r="B14" s="11" t="s">
        <v>3</v>
      </c>
      <c r="C14" s="12">
        <f t="shared" si="0"/>
        <v>25</v>
      </c>
      <c r="D14" s="13">
        <f t="shared" si="0"/>
        <v>633537.62809999997</v>
      </c>
      <c r="E14" s="14">
        <v>1</v>
      </c>
      <c r="F14" s="15">
        <v>466485.1</v>
      </c>
      <c r="G14" s="14">
        <v>4</v>
      </c>
      <c r="H14" s="15">
        <v>50497.597999999998</v>
      </c>
      <c r="I14" s="15"/>
      <c r="J14" s="14">
        <v>4</v>
      </c>
      <c r="K14" s="15">
        <v>18590</v>
      </c>
      <c r="L14" s="14">
        <v>8</v>
      </c>
      <c r="M14" s="15">
        <v>25052.822</v>
      </c>
      <c r="N14" s="14">
        <v>8</v>
      </c>
      <c r="O14" s="15">
        <v>72912.108099999998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</row>
    <row r="15" spans="1:42" ht="18" customHeight="1">
      <c r="A15" s="10" t="s">
        <v>27</v>
      </c>
      <c r="B15" s="11" t="s">
        <v>4</v>
      </c>
      <c r="C15" s="12">
        <f t="shared" si="0"/>
        <v>8</v>
      </c>
      <c r="D15" s="13">
        <f t="shared" si="0"/>
        <v>49447.9</v>
      </c>
      <c r="E15" s="14"/>
      <c r="F15" s="15"/>
      <c r="G15" s="14">
        <v>3</v>
      </c>
      <c r="H15" s="15">
        <v>17200</v>
      </c>
      <c r="I15" s="15">
        <v>5000</v>
      </c>
      <c r="J15" s="14">
        <v>1</v>
      </c>
      <c r="K15" s="15">
        <v>1000</v>
      </c>
      <c r="L15" s="14">
        <v>3</v>
      </c>
      <c r="M15" s="15">
        <v>9247.9</v>
      </c>
      <c r="N15" s="14">
        <v>1</v>
      </c>
      <c r="O15" s="15">
        <v>22000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</row>
    <row r="16" spans="1:42" ht="18" customHeight="1">
      <c r="A16" s="10" t="s">
        <v>29</v>
      </c>
      <c r="B16" s="11" t="s">
        <v>59</v>
      </c>
      <c r="C16" s="12">
        <f t="shared" si="0"/>
        <v>6</v>
      </c>
      <c r="D16" s="13">
        <f t="shared" si="0"/>
        <v>809087.23899999994</v>
      </c>
      <c r="E16" s="14">
        <v>1</v>
      </c>
      <c r="F16" s="15">
        <v>349000</v>
      </c>
      <c r="G16" s="14">
        <v>2</v>
      </c>
      <c r="H16" s="15">
        <v>449000</v>
      </c>
      <c r="I16" s="15"/>
      <c r="J16" s="14">
        <v>1</v>
      </c>
      <c r="K16" s="15">
        <v>4000</v>
      </c>
      <c r="L16" s="14">
        <v>2</v>
      </c>
      <c r="M16" s="15">
        <v>7087.2389999999996</v>
      </c>
      <c r="N16" s="14"/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2" ht="18" customHeight="1">
      <c r="A17" s="10" t="s">
        <v>18</v>
      </c>
      <c r="B17" s="11" t="s">
        <v>60</v>
      </c>
      <c r="C17" s="12">
        <f t="shared" si="0"/>
        <v>7</v>
      </c>
      <c r="D17" s="13">
        <f t="shared" si="0"/>
        <v>39027</v>
      </c>
      <c r="E17" s="14"/>
      <c r="F17" s="15"/>
      <c r="G17" s="14">
        <v>1</v>
      </c>
      <c r="H17" s="15">
        <v>25000</v>
      </c>
      <c r="I17" s="15"/>
      <c r="J17" s="14">
        <v>1</v>
      </c>
      <c r="K17" s="15">
        <v>1082</v>
      </c>
      <c r="L17" s="14">
        <v>5</v>
      </c>
      <c r="M17" s="15">
        <v>12945</v>
      </c>
      <c r="N17" s="14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</row>
    <row r="18" spans="1:42" s="16" customFormat="1" ht="18" customHeight="1">
      <c r="A18" s="10" t="s">
        <v>33</v>
      </c>
      <c r="B18" s="11" t="s">
        <v>5</v>
      </c>
      <c r="C18" s="12">
        <f t="shared" si="0"/>
        <v>13</v>
      </c>
      <c r="D18" s="13">
        <f t="shared" si="0"/>
        <v>538107.89138000004</v>
      </c>
      <c r="E18" s="14"/>
      <c r="F18" s="15"/>
      <c r="G18" s="14">
        <v>3</v>
      </c>
      <c r="H18" s="15">
        <v>396098</v>
      </c>
      <c r="I18" s="15"/>
      <c r="J18" s="14">
        <v>2</v>
      </c>
      <c r="K18" s="18">
        <v>10944.361999999999</v>
      </c>
      <c r="L18" s="19">
        <v>8</v>
      </c>
      <c r="M18" s="18">
        <v>131065.52937999999</v>
      </c>
      <c r="N18" s="14"/>
      <c r="O18" s="15"/>
    </row>
    <row r="19" spans="1:42" ht="18" customHeight="1">
      <c r="A19" s="10" t="s">
        <v>30</v>
      </c>
      <c r="B19" s="11" t="s">
        <v>6</v>
      </c>
      <c r="C19" s="12">
        <f t="shared" si="0"/>
        <v>4</v>
      </c>
      <c r="D19" s="13">
        <f t="shared" si="0"/>
        <v>49484.58365</v>
      </c>
      <c r="E19" s="14">
        <v>1</v>
      </c>
      <c r="F19" s="15">
        <v>37350</v>
      </c>
      <c r="G19" s="14"/>
      <c r="H19" s="15"/>
      <c r="I19" s="15"/>
      <c r="J19" s="14">
        <v>1</v>
      </c>
      <c r="K19" s="15">
        <v>1900</v>
      </c>
      <c r="L19" s="14">
        <v>1</v>
      </c>
      <c r="M19" s="15">
        <v>3134.58365</v>
      </c>
      <c r="N19" s="14">
        <v>1</v>
      </c>
      <c r="O19" s="15">
        <v>7100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</row>
    <row r="20" spans="1:42" ht="18" customHeight="1">
      <c r="A20" s="10" t="s">
        <v>22</v>
      </c>
      <c r="B20" s="11" t="s">
        <v>7</v>
      </c>
      <c r="C20" s="12">
        <f t="shared" si="0"/>
        <v>2</v>
      </c>
      <c r="D20" s="13">
        <f t="shared" si="0"/>
        <v>52000</v>
      </c>
      <c r="E20" s="14"/>
      <c r="F20" s="15"/>
      <c r="G20" s="14"/>
      <c r="H20" s="15"/>
      <c r="I20" s="15"/>
      <c r="J20" s="14">
        <v>1</v>
      </c>
      <c r="K20" s="15">
        <v>50000</v>
      </c>
      <c r="L20" s="14">
        <v>1</v>
      </c>
      <c r="M20" s="15">
        <v>2000</v>
      </c>
      <c r="N20" s="14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1:42" s="16" customFormat="1" ht="18" customHeight="1">
      <c r="A21" s="10" t="s">
        <v>28</v>
      </c>
      <c r="B21" s="11" t="s">
        <v>61</v>
      </c>
      <c r="C21" s="12">
        <f t="shared" si="0"/>
        <v>18</v>
      </c>
      <c r="D21" s="13">
        <f t="shared" si="0"/>
        <v>1168741.81476</v>
      </c>
      <c r="E21" s="14">
        <v>1</v>
      </c>
      <c r="F21" s="15">
        <v>180000</v>
      </c>
      <c r="G21" s="14">
        <v>5</v>
      </c>
      <c r="H21" s="15">
        <v>885440</v>
      </c>
      <c r="I21" s="15">
        <v>849940</v>
      </c>
      <c r="J21" s="14">
        <v>6</v>
      </c>
      <c r="K21" s="15">
        <v>61900</v>
      </c>
      <c r="L21" s="14">
        <v>5</v>
      </c>
      <c r="M21" s="15">
        <v>34401.814760000001</v>
      </c>
      <c r="N21" s="14">
        <v>1</v>
      </c>
      <c r="O21" s="15">
        <v>7000</v>
      </c>
    </row>
    <row r="22" spans="1:42" ht="18" customHeight="1">
      <c r="A22" s="10" t="s">
        <v>23</v>
      </c>
      <c r="B22" s="11" t="s">
        <v>8</v>
      </c>
      <c r="C22" s="12">
        <f t="shared" si="0"/>
        <v>1</v>
      </c>
      <c r="D22" s="13">
        <f t="shared" si="0"/>
        <v>300000</v>
      </c>
      <c r="E22" s="14"/>
      <c r="F22" s="15"/>
      <c r="G22" s="14">
        <v>1</v>
      </c>
      <c r="H22" s="15">
        <v>300000</v>
      </c>
      <c r="I22" s="15">
        <v>300000</v>
      </c>
      <c r="J22" s="14"/>
      <c r="K22" s="15"/>
      <c r="L22" s="14"/>
      <c r="M22" s="15">
        <v>0</v>
      </c>
      <c r="N22" s="14"/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</row>
    <row r="23" spans="1:42" s="16" customFormat="1" ht="18" customHeight="1">
      <c r="A23" s="10" t="s">
        <v>35</v>
      </c>
      <c r="B23" s="11" t="s">
        <v>9</v>
      </c>
      <c r="C23" s="12">
        <f t="shared" si="0"/>
        <v>5</v>
      </c>
      <c r="D23" s="13">
        <f t="shared" si="0"/>
        <v>410310</v>
      </c>
      <c r="E23" s="14"/>
      <c r="F23" s="15"/>
      <c r="G23" s="14">
        <v>3</v>
      </c>
      <c r="H23" s="15">
        <v>370000</v>
      </c>
      <c r="I23" s="15">
        <v>300000</v>
      </c>
      <c r="J23" s="14"/>
      <c r="K23" s="15"/>
      <c r="L23" s="14">
        <v>2</v>
      </c>
      <c r="M23" s="15">
        <v>40310</v>
      </c>
      <c r="N23" s="14"/>
      <c r="O23" s="15"/>
    </row>
    <row r="24" spans="1:42" s="16" customFormat="1" ht="18" customHeight="1">
      <c r="A24" s="10" t="s">
        <v>36</v>
      </c>
      <c r="B24" s="11" t="s">
        <v>62</v>
      </c>
      <c r="C24" s="12">
        <f t="shared" si="0"/>
        <v>13</v>
      </c>
      <c r="D24" s="13">
        <f t="shared" si="0"/>
        <v>652120.12357000005</v>
      </c>
      <c r="E24" s="14">
        <v>1</v>
      </c>
      <c r="F24" s="15">
        <v>105000</v>
      </c>
      <c r="G24" s="14">
        <v>5</v>
      </c>
      <c r="H24" s="15">
        <v>517490.5</v>
      </c>
      <c r="I24" s="15">
        <v>423270</v>
      </c>
      <c r="J24" s="14">
        <v>4</v>
      </c>
      <c r="K24" s="15">
        <v>21560</v>
      </c>
      <c r="L24" s="14">
        <v>2</v>
      </c>
      <c r="M24" s="15">
        <v>4069.6235699999997</v>
      </c>
      <c r="N24" s="14">
        <v>1</v>
      </c>
      <c r="O24" s="15">
        <v>4000</v>
      </c>
    </row>
    <row r="25" spans="1:42" s="16" customFormat="1" ht="18" customHeight="1">
      <c r="A25" s="10" t="s">
        <v>37</v>
      </c>
      <c r="B25" s="11" t="s">
        <v>63</v>
      </c>
      <c r="C25" s="12">
        <f t="shared" si="0"/>
        <v>8</v>
      </c>
      <c r="D25" s="13">
        <f t="shared" si="0"/>
        <v>312333.7</v>
      </c>
      <c r="E25" s="14">
        <v>1</v>
      </c>
      <c r="F25" s="15">
        <v>117000</v>
      </c>
      <c r="G25" s="14">
        <v>2</v>
      </c>
      <c r="H25" s="15">
        <v>187333.7</v>
      </c>
      <c r="I25" s="15">
        <v>150000</v>
      </c>
      <c r="J25" s="14">
        <v>1</v>
      </c>
      <c r="K25" s="15">
        <v>2000</v>
      </c>
      <c r="L25" s="14">
        <v>4</v>
      </c>
      <c r="M25" s="15">
        <v>6000</v>
      </c>
      <c r="N25" s="14"/>
      <c r="O25" s="15"/>
    </row>
    <row r="26" spans="1:42" s="16" customFormat="1" ht="18" customHeight="1">
      <c r="A26" s="10" t="s">
        <v>24</v>
      </c>
      <c r="B26" s="11" t="s">
        <v>10</v>
      </c>
      <c r="C26" s="12">
        <f t="shared" si="0"/>
        <v>13</v>
      </c>
      <c r="D26" s="13">
        <f t="shared" si="0"/>
        <v>477464.02100000001</v>
      </c>
      <c r="E26" s="14">
        <v>1</v>
      </c>
      <c r="F26" s="15">
        <v>215653.11199999999</v>
      </c>
      <c r="G26" s="14">
        <v>4</v>
      </c>
      <c r="H26" s="15">
        <v>230463.90900000001</v>
      </c>
      <c r="I26" s="15">
        <v>109913.909</v>
      </c>
      <c r="J26" s="14">
        <v>6</v>
      </c>
      <c r="K26" s="15">
        <v>28347</v>
      </c>
      <c r="L26" s="14"/>
      <c r="M26" s="15"/>
      <c r="N26" s="14">
        <v>2</v>
      </c>
      <c r="O26" s="15">
        <v>3000</v>
      </c>
    </row>
    <row r="27" spans="1:42" s="16" customFormat="1" ht="18" customHeight="1">
      <c r="A27" s="10" t="s">
        <v>38</v>
      </c>
      <c r="B27" s="11" t="s">
        <v>11</v>
      </c>
      <c r="C27" s="12">
        <f t="shared" si="0"/>
        <v>8</v>
      </c>
      <c r="D27" s="13">
        <f t="shared" si="0"/>
        <v>101820.21800000001</v>
      </c>
      <c r="E27" s="14">
        <v>1</v>
      </c>
      <c r="F27" s="15">
        <v>62529.599999999999</v>
      </c>
      <c r="G27" s="14">
        <v>2</v>
      </c>
      <c r="H27" s="15">
        <v>19328</v>
      </c>
      <c r="I27" s="15">
        <v>17528</v>
      </c>
      <c r="J27" s="14"/>
      <c r="K27" s="15"/>
      <c r="L27" s="14">
        <v>1</v>
      </c>
      <c r="M27" s="15">
        <v>462.61799999999999</v>
      </c>
      <c r="N27" s="14">
        <v>4</v>
      </c>
      <c r="O27" s="15">
        <v>19500</v>
      </c>
    </row>
    <row r="28" spans="1:42" s="16" customFormat="1" ht="18" customHeight="1">
      <c r="A28" s="10" t="s">
        <v>39</v>
      </c>
      <c r="B28" s="11" t="s">
        <v>12</v>
      </c>
      <c r="C28" s="12">
        <f t="shared" si="0"/>
        <v>16</v>
      </c>
      <c r="D28" s="13">
        <f t="shared" si="0"/>
        <v>872409.67</v>
      </c>
      <c r="E28" s="14">
        <v>1</v>
      </c>
      <c r="F28" s="15">
        <v>670708.973</v>
      </c>
      <c r="G28" s="14">
        <v>5</v>
      </c>
      <c r="H28" s="15">
        <v>108300</v>
      </c>
      <c r="I28" s="15">
        <v>80000</v>
      </c>
      <c r="J28" s="14">
        <v>4</v>
      </c>
      <c r="K28" s="15">
        <v>51802.400000000001</v>
      </c>
      <c r="L28" s="14">
        <v>6</v>
      </c>
      <c r="M28" s="15">
        <v>41598.296999999999</v>
      </c>
      <c r="N28" s="14"/>
      <c r="O28" s="15"/>
    </row>
    <row r="29" spans="1:42" ht="18" customHeight="1">
      <c r="A29" s="10" t="s">
        <v>25</v>
      </c>
      <c r="B29" s="11" t="s">
        <v>64</v>
      </c>
      <c r="C29" s="12">
        <f t="shared" si="0"/>
        <v>3</v>
      </c>
      <c r="D29" s="13">
        <f t="shared" si="0"/>
        <v>16200</v>
      </c>
      <c r="E29" s="14"/>
      <c r="F29" s="15"/>
      <c r="G29" s="14">
        <v>1</v>
      </c>
      <c r="H29" s="15">
        <v>10000</v>
      </c>
      <c r="I29" s="15"/>
      <c r="J29" s="14">
        <v>2</v>
      </c>
      <c r="K29" s="15">
        <v>6200</v>
      </c>
      <c r="L29" s="14"/>
      <c r="M29" s="15"/>
      <c r="N29" s="14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2" ht="18" customHeight="1">
      <c r="A30" s="10" t="s">
        <v>40</v>
      </c>
      <c r="B30" s="11" t="s">
        <v>13</v>
      </c>
      <c r="C30" s="12">
        <f t="shared" si="0"/>
        <v>10</v>
      </c>
      <c r="D30" s="13">
        <f t="shared" si="0"/>
        <v>197237.34599999999</v>
      </c>
      <c r="E30" s="14"/>
      <c r="F30" s="15"/>
      <c r="G30" s="14">
        <v>5</v>
      </c>
      <c r="H30" s="15">
        <v>182991.55</v>
      </c>
      <c r="I30" s="15">
        <v>136500</v>
      </c>
      <c r="J30" s="14"/>
      <c r="K30" s="15"/>
      <c r="L30" s="14">
        <v>1</v>
      </c>
      <c r="M30" s="15">
        <v>398.03500000000003</v>
      </c>
      <c r="N30" s="14">
        <v>4</v>
      </c>
      <c r="O30" s="15">
        <v>13847.761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42" ht="18" customHeight="1">
      <c r="A31" s="10" t="s">
        <v>31</v>
      </c>
      <c r="B31" s="11" t="s">
        <v>14</v>
      </c>
      <c r="C31" s="12">
        <f t="shared" si="0"/>
        <v>34</v>
      </c>
      <c r="D31" s="13">
        <f t="shared" si="0"/>
        <v>253442.12530000001</v>
      </c>
      <c r="E31" s="14"/>
      <c r="F31" s="15"/>
      <c r="G31" s="14">
        <v>4</v>
      </c>
      <c r="H31" s="15">
        <v>129694.40677</v>
      </c>
      <c r="I31" s="15">
        <v>125485.58176999999</v>
      </c>
      <c r="J31" s="14">
        <v>16</v>
      </c>
      <c r="K31" s="15">
        <v>108065.05859</v>
      </c>
      <c r="L31" s="14">
        <v>11</v>
      </c>
      <c r="M31" s="15">
        <v>9788.3099399999992</v>
      </c>
      <c r="N31" s="14">
        <v>3</v>
      </c>
      <c r="O31" s="15">
        <v>5894.35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ht="18" customHeight="1">
      <c r="A32" s="10" t="s">
        <v>41</v>
      </c>
      <c r="B32" s="11" t="s">
        <v>65</v>
      </c>
      <c r="C32" s="12">
        <f t="shared" si="0"/>
        <v>8</v>
      </c>
      <c r="D32" s="13">
        <f t="shared" si="0"/>
        <v>496199.69</v>
      </c>
      <c r="E32" s="14">
        <v>1</v>
      </c>
      <c r="F32" s="15">
        <v>218400</v>
      </c>
      <c r="G32" s="14">
        <v>2</v>
      </c>
      <c r="H32" s="15">
        <v>275156.03399999999</v>
      </c>
      <c r="I32" s="15">
        <v>269676.03399999999</v>
      </c>
      <c r="J32" s="14">
        <v>2</v>
      </c>
      <c r="K32" s="15">
        <v>1098.28</v>
      </c>
      <c r="L32" s="14">
        <v>2</v>
      </c>
      <c r="M32" s="15">
        <v>1005.376</v>
      </c>
      <c r="N32" s="14">
        <v>1</v>
      </c>
      <c r="O32" s="15">
        <v>540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2" ht="18" customHeight="1">
      <c r="A33" s="10" t="s">
        <v>42</v>
      </c>
      <c r="B33" s="11" t="s">
        <v>15</v>
      </c>
      <c r="C33" s="12">
        <f t="shared" si="0"/>
        <v>6</v>
      </c>
      <c r="D33" s="13">
        <f t="shared" si="0"/>
        <v>317398.109</v>
      </c>
      <c r="E33" s="14">
        <v>1</v>
      </c>
      <c r="F33" s="15">
        <v>96410.409</v>
      </c>
      <c r="G33" s="14">
        <v>2</v>
      </c>
      <c r="H33" s="15">
        <v>214847.7</v>
      </c>
      <c r="I33" s="15">
        <v>198847.7</v>
      </c>
      <c r="J33" s="14"/>
      <c r="K33" s="15"/>
      <c r="L33" s="14">
        <v>2</v>
      </c>
      <c r="M33" s="15">
        <v>5640</v>
      </c>
      <c r="N33" s="14">
        <v>1</v>
      </c>
      <c r="O33" s="15">
        <v>500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ht="18" customHeight="1">
      <c r="A34" s="10" t="s">
        <v>32</v>
      </c>
      <c r="B34" s="11" t="s">
        <v>66</v>
      </c>
      <c r="C34" s="12">
        <f t="shared" si="0"/>
        <v>0</v>
      </c>
      <c r="D34" s="13">
        <f t="shared" si="0"/>
        <v>0</v>
      </c>
      <c r="E34" s="14"/>
      <c r="F34" s="15"/>
      <c r="G34" s="14"/>
      <c r="H34" s="15"/>
      <c r="I34" s="15"/>
      <c r="J34" s="14"/>
      <c r="K34" s="15"/>
      <c r="L34" s="14"/>
      <c r="M34" s="15"/>
      <c r="N34" s="14"/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s="16" customFormat="1" ht="18" customHeight="1">
      <c r="A35" s="10" t="s">
        <v>43</v>
      </c>
      <c r="B35" s="11" t="s">
        <v>67</v>
      </c>
      <c r="C35" s="12">
        <f t="shared" si="0"/>
        <v>0</v>
      </c>
      <c r="D35" s="13">
        <f t="shared" si="0"/>
        <v>0</v>
      </c>
      <c r="E35" s="14"/>
      <c r="F35" s="15"/>
      <c r="G35" s="14"/>
      <c r="H35" s="15"/>
      <c r="I35" s="15"/>
      <c r="J35" s="14"/>
      <c r="K35" s="15"/>
      <c r="L35" s="14"/>
      <c r="M35" s="15"/>
      <c r="N35" s="14"/>
      <c r="O35" s="15"/>
    </row>
    <row r="36" spans="1:42" s="23" customFormat="1" ht="29.25" customHeight="1">
      <c r="A36" s="49" t="s">
        <v>34</v>
      </c>
      <c r="B36" s="49"/>
      <c r="C36" s="20">
        <f>SUM(C9:C35)</f>
        <v>297</v>
      </c>
      <c r="D36" s="21">
        <f t="shared" ref="D36:O36" si="1">SUM(D9:D35)</f>
        <v>14486099.29067</v>
      </c>
      <c r="E36" s="20">
        <f t="shared" si="1"/>
        <v>15</v>
      </c>
      <c r="F36" s="21">
        <f t="shared" si="1"/>
        <v>6946499.030869999</v>
      </c>
      <c r="G36" s="20">
        <f t="shared" si="1"/>
        <v>78</v>
      </c>
      <c r="H36" s="21">
        <f t="shared" si="1"/>
        <v>5804599.9877700005</v>
      </c>
      <c r="I36" s="21">
        <f t="shared" si="1"/>
        <v>3331169.52477</v>
      </c>
      <c r="J36" s="20">
        <f t="shared" si="1"/>
        <v>71</v>
      </c>
      <c r="K36" s="21">
        <f t="shared" si="1"/>
        <v>579062.69859000004</v>
      </c>
      <c r="L36" s="20">
        <f t="shared" si="1"/>
        <v>84</v>
      </c>
      <c r="M36" s="21">
        <f t="shared" si="1"/>
        <v>631163.35434000019</v>
      </c>
      <c r="N36" s="20">
        <f t="shared" si="1"/>
        <v>49</v>
      </c>
      <c r="O36" s="21">
        <f t="shared" si="1"/>
        <v>524774.21909999999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</row>
    <row r="37" spans="1:42" s="29" customFormat="1" ht="18.75">
      <c r="A37" s="24"/>
      <c r="B37" s="25"/>
      <c r="C37" s="26"/>
      <c r="D37" s="25"/>
      <c r="E37" s="26"/>
      <c r="F37" s="25"/>
      <c r="G37" s="26"/>
      <c r="H37" s="25"/>
      <c r="I37" s="25"/>
      <c r="J37" s="27"/>
      <c r="K37" s="3"/>
      <c r="L37" s="26"/>
      <c r="M37" s="1"/>
      <c r="N37" s="2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>
      <c r="A38" s="16"/>
      <c r="B38" s="16"/>
      <c r="C38" s="30"/>
      <c r="D38" s="31"/>
      <c r="E38" s="26"/>
      <c r="F38" s="31"/>
      <c r="G38" s="32"/>
      <c r="H38" s="31"/>
      <c r="I38" s="31"/>
      <c r="J38" s="27"/>
      <c r="L38" s="32"/>
      <c r="M38" s="16"/>
      <c r="N38" s="32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2">
      <c r="A39" s="16"/>
      <c r="B39" s="16"/>
      <c r="C39" s="30"/>
      <c r="D39" s="31"/>
      <c r="E39" s="26"/>
      <c r="F39" s="16"/>
      <c r="G39" s="30"/>
      <c r="H39" s="16"/>
      <c r="I39" s="16"/>
      <c r="J39" s="27"/>
      <c r="L39" s="32"/>
      <c r="M39" s="16"/>
      <c r="N39" s="30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</row>
    <row r="40" spans="1:42">
      <c r="A40" s="16"/>
      <c r="B40" s="16"/>
      <c r="C40" s="30"/>
      <c r="D40" s="31"/>
      <c r="E40" s="32"/>
      <c r="F40" s="31"/>
      <c r="G40" s="32"/>
      <c r="H40" s="31"/>
      <c r="I40" s="31"/>
      <c r="K40" s="33"/>
      <c r="L40" s="30"/>
      <c r="M40" s="16"/>
      <c r="N40" s="30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2">
      <c r="D41" s="31"/>
      <c r="L41" s="27"/>
    </row>
    <row r="42" spans="1:42">
      <c r="D42" s="31"/>
    </row>
    <row r="43" spans="1:42">
      <c r="D43" s="31"/>
    </row>
  </sheetData>
  <mergeCells count="23">
    <mergeCell ref="A36:B36"/>
    <mergeCell ref="J6:J7"/>
    <mergeCell ref="K6:K7"/>
    <mergeCell ref="L6:L7"/>
    <mergeCell ref="M6:M7"/>
    <mergeCell ref="N6:N7"/>
    <mergeCell ref="O6:O7"/>
    <mergeCell ref="C6:C7"/>
    <mergeCell ref="D6:D7"/>
    <mergeCell ref="E6:E7"/>
    <mergeCell ref="F6:F7"/>
    <mergeCell ref="G6:G7"/>
    <mergeCell ref="H6:I6"/>
    <mergeCell ref="A2:O2"/>
    <mergeCell ref="A3:O3"/>
    <mergeCell ref="N4:O4"/>
    <mergeCell ref="A5:B7"/>
    <mergeCell ref="C5:D5"/>
    <mergeCell ref="E5:F5"/>
    <mergeCell ref="G5:I5"/>
    <mergeCell ref="J5:K5"/>
    <mergeCell ref="L5:M5"/>
    <mergeCell ref="N5:O5"/>
  </mergeCells>
  <printOptions horizontalCentered="1"/>
  <pageMargins left="3.937007874015748E-2" right="3.937007874015748E-2" top="0.43307086614173229" bottom="0.39370078740157483" header="0.35433070866141736" footer="0.39370078740157483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Депозити_МБ</vt:lpstr>
      <vt:lpstr>Депозити_МБ!Область_печати</vt:lpstr>
    </vt:vector>
  </TitlesOfParts>
  <Company>DKSU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</dc:creator>
  <cp:lastModifiedBy>2800-OstapchykV</cp:lastModifiedBy>
  <cp:lastPrinted>2018-08-06T11:40:48Z</cp:lastPrinted>
  <dcterms:created xsi:type="dcterms:W3CDTF">2016-11-02T10:38:59Z</dcterms:created>
  <dcterms:modified xsi:type="dcterms:W3CDTF">2018-08-06T14:44:12Z</dcterms:modified>
</cp:coreProperties>
</file>